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kumenty\Biały Dunajec\Laboratorium 2023\"/>
    </mc:Choice>
  </mc:AlternateContent>
  <xr:revisionPtr revIDLastSave="0" documentId="13_ncr:1_{892B80F3-FD0C-4DC8-86BD-8AA65766BB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b" sheetId="1" r:id="rId1"/>
    <sheet name="rtg" sheetId="2" r:id="rId2"/>
    <sheet name="mammo" sheetId="3" r:id="rId3"/>
    <sheet name="krio" sheetId="4" r:id="rId4"/>
    <sheet name="cyt" sheetId="5" r:id="rId5"/>
  </sheets>
  <calcPr calcId="181029"/>
</workbook>
</file>

<file path=xl/calcChain.xml><?xml version="1.0" encoding="utf-8"?>
<calcChain xmlns="http://schemas.openxmlformats.org/spreadsheetml/2006/main">
  <c r="E5" i="5" l="1"/>
  <c r="E6" i="4" l="1"/>
  <c r="E4" i="5"/>
  <c r="E6" i="5" s="1"/>
  <c r="E4" i="3"/>
  <c r="E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sgoz</author>
  </authors>
  <commentList>
    <comment ref="F6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sgoz: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<sst xmlns="http://schemas.openxmlformats.org/spreadsheetml/2006/main" count="248" uniqueCount="146">
  <si>
    <t xml:space="preserve">LP. </t>
  </si>
  <si>
    <t>Nazwa badania</t>
  </si>
  <si>
    <t>Liczba badań</t>
  </si>
  <si>
    <t>Cena 1 badania brutto</t>
  </si>
  <si>
    <t>Cena za całość badań</t>
  </si>
  <si>
    <t>Termin wykonania badania i dostarczenia wyników</t>
  </si>
  <si>
    <t>A.</t>
  </si>
  <si>
    <t>BADANIA HEMATOLOGICZNE</t>
  </si>
  <si>
    <t>W dniu pobrania</t>
  </si>
  <si>
    <t>Retikulocyty</t>
  </si>
  <si>
    <t>Odczyn opadania krwinek czerwonych (OB.)</t>
  </si>
  <si>
    <t>Poziom glikozylacji hemoglobiny(HbA1c)</t>
  </si>
  <si>
    <t>3 dni</t>
  </si>
  <si>
    <t>B.</t>
  </si>
  <si>
    <t>BADANIA BIOCHEMICZNE I IMMUNOLOGIOCZNE W SUROWICY KRWI</t>
  </si>
  <si>
    <t>Sód</t>
  </si>
  <si>
    <t>Potas</t>
  </si>
  <si>
    <t>Wapń całkowity</t>
  </si>
  <si>
    <t>Żelazo</t>
  </si>
  <si>
    <t>Stężenie transferyny</t>
  </si>
  <si>
    <t>Mocznik</t>
  </si>
  <si>
    <t>Kreatynina</t>
  </si>
  <si>
    <t>Glukoza</t>
  </si>
  <si>
    <t>Test obciążenia glukozą</t>
  </si>
  <si>
    <t>Białko całkowite</t>
  </si>
  <si>
    <t>Proteinogram</t>
  </si>
  <si>
    <t>Albumina</t>
  </si>
  <si>
    <t>Kwas moczowy</t>
  </si>
  <si>
    <t>Cholesterol  całkowity</t>
  </si>
  <si>
    <t>Cholesterol -HDL</t>
  </si>
  <si>
    <t>Cholesterol -LDL</t>
  </si>
  <si>
    <t>Triglicerydy(TG)</t>
  </si>
  <si>
    <t>Bilirubina całkowita</t>
  </si>
  <si>
    <t>Bilirubina bezpośrednia</t>
  </si>
  <si>
    <t>Fosfataza alkaliczna (ALP)</t>
  </si>
  <si>
    <t>Aminotransferaza asparaginianowa(AST)</t>
  </si>
  <si>
    <t>Aminotransferaza alaninowa (ALT)</t>
  </si>
  <si>
    <t>Gammaglutamylotranspeptydaza(GGTP)</t>
  </si>
  <si>
    <t>Amylaza</t>
  </si>
  <si>
    <t>Kinaza keratynowa (CK)</t>
  </si>
  <si>
    <t>Czynnik reumatoidalny (RF)</t>
  </si>
  <si>
    <t>Miano antystreptolizyn (ASO)</t>
  </si>
  <si>
    <t>Hormon tyleotropowy(TSH)</t>
  </si>
  <si>
    <t>Antygen HBs-AgHBs</t>
  </si>
  <si>
    <t>Białko C-reaktywne(CRP)</t>
  </si>
  <si>
    <t>C.</t>
  </si>
  <si>
    <t>BADANIE MOCZU</t>
  </si>
  <si>
    <t>Ogólne badanie moczu z oceną mikroskopową osadu</t>
  </si>
  <si>
    <t>Ilościowe oznaczanie białka</t>
  </si>
  <si>
    <t>Ilościowe oznaczanie glukozy</t>
  </si>
  <si>
    <t>Ilościowe oznaczanie wapnia</t>
  </si>
  <si>
    <t>Ilościowe oznaczanie amylazy</t>
  </si>
  <si>
    <t>D.</t>
  </si>
  <si>
    <t>BADANIE KAŁU</t>
  </si>
  <si>
    <t>5 dni</t>
  </si>
  <si>
    <t>Pasożyty</t>
  </si>
  <si>
    <t>Krew utajona- metodą immunochemiczną</t>
  </si>
  <si>
    <t>BADANIA UKŁADU KRZEPNIĘCIA</t>
  </si>
  <si>
    <t>Wskaźnik protrombinowy (INR)</t>
  </si>
  <si>
    <t>Czas kaolinowo- kefalinowy (APTT)</t>
  </si>
  <si>
    <t>Fibrynogen</t>
  </si>
  <si>
    <t>E.</t>
  </si>
  <si>
    <t>BADANIA MIKROBIOLOGICZNE</t>
  </si>
  <si>
    <t>Posiew moczu z antybiogramem</t>
  </si>
  <si>
    <t>5 dni, po 48 godzinach informacja o wzroście bakterii</t>
  </si>
  <si>
    <t>Posiew wymazu z gardła</t>
  </si>
  <si>
    <t>Ogólny posiew kału w kierunku pałeczek Salmonella, Shigella</t>
  </si>
  <si>
    <t>F.</t>
  </si>
  <si>
    <t>POZOSTAŁE</t>
  </si>
  <si>
    <t>Anty - HBs</t>
  </si>
  <si>
    <t>Anty - HIV</t>
  </si>
  <si>
    <t>Anty – HCV</t>
  </si>
  <si>
    <t>Prolaktyna</t>
  </si>
  <si>
    <t>Testosteron</t>
  </si>
  <si>
    <t>Estradiol</t>
  </si>
  <si>
    <t>FSH</t>
  </si>
  <si>
    <t>LH</t>
  </si>
  <si>
    <t>CA 125</t>
  </si>
  <si>
    <t>Odczyn Coombsa</t>
  </si>
  <si>
    <t xml:space="preserve">Grupa krwi i RH </t>
  </si>
  <si>
    <t>RAZEM</t>
  </si>
  <si>
    <t xml:space="preserve">Cholesterol całkowity </t>
  </si>
  <si>
    <t>LDL -colesterol</t>
  </si>
  <si>
    <t>HDL-cholesterol</t>
  </si>
  <si>
    <t>Trójglicerydy</t>
  </si>
  <si>
    <t>Rozmaz manualny</t>
  </si>
  <si>
    <t>Toxoplazma IgM, IgG</t>
  </si>
  <si>
    <t>Cytomegalia IgM, IgG</t>
  </si>
  <si>
    <t>Badania związane z programem profilaktyki chorób układu krążenia (pakiet)</t>
  </si>
  <si>
    <t>14 dni</t>
  </si>
  <si>
    <t>Różyczka IgM, IgG</t>
  </si>
  <si>
    <t>Badanie czystości pochwy</t>
  </si>
  <si>
    <t xml:space="preserve">Badanie skuteczności sterylizacji (sporal) </t>
  </si>
  <si>
    <t>Morfologia krwi z wzorem odsetkowym i płytkami</t>
  </si>
  <si>
    <t>Fosfataza kwaśna całkowita (ACP)</t>
  </si>
  <si>
    <t xml:space="preserve">Kał - badanie bakteriologiczne </t>
  </si>
  <si>
    <t>Awidność toxo IgG</t>
  </si>
  <si>
    <t xml:space="preserve">Chlorki </t>
  </si>
  <si>
    <t>D-Dimery</t>
  </si>
  <si>
    <t>FT3</t>
  </si>
  <si>
    <t>FT4</t>
  </si>
  <si>
    <t xml:space="preserve">3 dni </t>
  </si>
  <si>
    <t xml:space="preserve">Hcg + beta </t>
  </si>
  <si>
    <t>Magnez</t>
  </si>
  <si>
    <t>PSA</t>
  </si>
  <si>
    <t>Badania laboratoryjne i mikrobiologiczne</t>
  </si>
  <si>
    <t>lp.</t>
  </si>
  <si>
    <t>Termin wykonania badania i odbioru  wyników</t>
  </si>
  <si>
    <t xml:space="preserve">Zdjęcie klatki piersiowej w projekcji AP </t>
  </si>
  <si>
    <t>3 dni robocze</t>
  </si>
  <si>
    <t>Zdjęcie klatki piersiowej w projekcji bocznej</t>
  </si>
  <si>
    <t>Zdjęcia kostne- w przypadku kręgosłupa w projekcji AP i bocznej(odcinek szyjny)</t>
  </si>
  <si>
    <t>Zdjęcia kostne- w przypadku kręgosłupa w projekcji AP i bocznej(odcinek piersiowy)</t>
  </si>
  <si>
    <t>Zdjęcia kostne- w przypadku kręgosłupa w projekcji AP i bocznej (odcinek lędźwiowy)</t>
  </si>
  <si>
    <t>Zdjęcia kostne- w przypadku kończyn w projekcji AP i bocznej</t>
  </si>
  <si>
    <t>Zdjęcia kostne- w przypadku miednicy w projekcji AP i bocznej</t>
  </si>
  <si>
    <t>Zdjęcie czaszki</t>
  </si>
  <si>
    <t>Zdjęcie zatok</t>
  </si>
  <si>
    <t>Zdjęcie przeglądowe jamy brzusznej</t>
  </si>
  <si>
    <t>razem +10%</t>
  </si>
  <si>
    <t xml:space="preserve">Badania radiologiczne </t>
  </si>
  <si>
    <t>Termin wykonania świadczenia</t>
  </si>
  <si>
    <t>MAMMOGRAFIA</t>
  </si>
  <si>
    <t xml:space="preserve">Do 14 dni </t>
  </si>
  <si>
    <t>Mammografia</t>
  </si>
  <si>
    <t>KRIOTERAPIA GINEKOLOGICZNA</t>
  </si>
  <si>
    <t>Termin dostarczenia wyników</t>
  </si>
  <si>
    <t>Badanie cytologiczne obejmujące wybarwienie materiału z odczytem wyniku</t>
  </si>
  <si>
    <t xml:space="preserve">Cytologia </t>
  </si>
  <si>
    <t xml:space="preserve">2. </t>
  </si>
  <si>
    <t xml:space="preserve">Histopatologia </t>
  </si>
  <si>
    <t xml:space="preserve">Razem: </t>
  </si>
  <si>
    <t xml:space="preserve">Cena 1 badania brutto/cena za jedną kostkę parafinową </t>
  </si>
  <si>
    <t xml:space="preserve">do 5 dni roboczych </t>
  </si>
  <si>
    <t>Krioterapia ginekologiczna</t>
  </si>
  <si>
    <t>VDRL - kiła</t>
  </si>
  <si>
    <t>Załącznik nr 2</t>
  </si>
  <si>
    <t>G.</t>
  </si>
  <si>
    <t>H.</t>
  </si>
  <si>
    <t>Badania z budżetu powierzonego diagnostycznego POZ</t>
  </si>
  <si>
    <t>Anty-HCV</t>
  </si>
  <si>
    <t>Anty-CCP</t>
  </si>
  <si>
    <t>Ferrytyna</t>
  </si>
  <si>
    <t>Helicobacter pylori w kale - antygen</t>
  </si>
  <si>
    <t>Kwas foliowy</t>
  </si>
  <si>
    <t>Witamina B12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</si>
</sst>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8" fontId="0" fillId="2" borderId="1" xfId="0" applyNumberForma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164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/>
    <xf numFmtId="0" fontId="7" fillId="0" borderId="8" xfId="0" applyFont="1" applyBorder="1" applyAlignment="1">
      <alignment horizontal="left" vertical="center" wrapText="1"/>
    </xf>
    <xf numFmtId="164" fontId="9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0" fontId="4" fillId="0" borderId="2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Fill="1" applyBorder="1"/>
    <xf numFmtId="8" fontId="0" fillId="0" borderId="1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view="pageBreakPreview" topLeftCell="A87" zoomScaleNormal="100" zoomScaleSheetLayoutView="100" workbookViewId="0">
      <selection activeCell="A99" sqref="A99:XFD99"/>
    </sheetView>
  </sheetViews>
  <sheetFormatPr defaultRowHeight="14.5" x14ac:dyDescent="0.35"/>
  <cols>
    <col min="1" max="1" width="6.453125" customWidth="1"/>
    <col min="2" max="2" width="47.54296875" customWidth="1"/>
    <col min="3" max="3" width="11.453125" customWidth="1"/>
    <col min="4" max="4" width="9.26953125" customWidth="1"/>
    <col min="5" max="5" width="12.54296875" customWidth="1"/>
    <col min="6" max="6" width="19.1796875" customWidth="1"/>
    <col min="7" max="7" width="10.26953125" customWidth="1"/>
    <col min="8" max="8" width="9.1796875" hidden="1" customWidth="1"/>
  </cols>
  <sheetData>
    <row r="1" spans="1:6" ht="24" customHeight="1" x14ac:dyDescent="0.35">
      <c r="A1" s="34" t="s">
        <v>136</v>
      </c>
      <c r="B1" s="34"/>
      <c r="C1" s="34"/>
      <c r="D1" s="34"/>
      <c r="E1" s="34"/>
      <c r="F1" s="34"/>
    </row>
    <row r="2" spans="1:6" ht="36" customHeight="1" x14ac:dyDescent="0.35">
      <c r="A2" s="38" t="s">
        <v>105</v>
      </c>
      <c r="B2" s="38"/>
      <c r="C2" s="38"/>
      <c r="D2" s="38"/>
      <c r="E2" s="38"/>
      <c r="F2" s="38"/>
    </row>
    <row r="3" spans="1:6" ht="58" x14ac:dyDescent="0.35">
      <c r="A3" s="7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6" x14ac:dyDescent="0.35">
      <c r="A4" s="3" t="s">
        <v>6</v>
      </c>
      <c r="B4" s="3" t="s">
        <v>7</v>
      </c>
      <c r="C4" s="3"/>
      <c r="D4" s="3"/>
      <c r="E4" s="3"/>
      <c r="F4" s="3"/>
    </row>
    <row r="5" spans="1:6" x14ac:dyDescent="0.35">
      <c r="A5" s="1">
        <v>1</v>
      </c>
      <c r="B5" s="1" t="s">
        <v>93</v>
      </c>
      <c r="C5" s="1">
        <v>6500</v>
      </c>
      <c r="D5" s="2"/>
      <c r="E5" s="2"/>
      <c r="F5" s="1" t="s">
        <v>8</v>
      </c>
    </row>
    <row r="6" spans="1:6" x14ac:dyDescent="0.35">
      <c r="A6" s="1">
        <v>3</v>
      </c>
      <c r="B6" s="1" t="s">
        <v>85</v>
      </c>
      <c r="C6" s="1">
        <v>500</v>
      </c>
      <c r="D6" s="2"/>
      <c r="E6" s="2"/>
      <c r="F6" s="1" t="s">
        <v>8</v>
      </c>
    </row>
    <row r="7" spans="1:6" x14ac:dyDescent="0.35">
      <c r="A7" s="10">
        <v>4</v>
      </c>
      <c r="B7" s="1" t="s">
        <v>9</v>
      </c>
      <c r="C7" s="1">
        <v>30</v>
      </c>
      <c r="D7" s="2"/>
      <c r="E7" s="2"/>
      <c r="F7" s="1" t="s">
        <v>8</v>
      </c>
    </row>
    <row r="8" spans="1:6" x14ac:dyDescent="0.35">
      <c r="A8" s="1">
        <v>5</v>
      </c>
      <c r="B8" s="1" t="s">
        <v>10</v>
      </c>
      <c r="C8" s="1">
        <v>1300</v>
      </c>
      <c r="D8" s="2"/>
      <c r="E8" s="2"/>
      <c r="F8" s="1" t="s">
        <v>8</v>
      </c>
    </row>
    <row r="9" spans="1:6" x14ac:dyDescent="0.35">
      <c r="A9" s="1">
        <v>6</v>
      </c>
      <c r="B9" s="1" t="s">
        <v>11</v>
      </c>
      <c r="C9" s="1">
        <v>400</v>
      </c>
      <c r="D9" s="2"/>
      <c r="E9" s="2"/>
      <c r="F9" s="1" t="s">
        <v>12</v>
      </c>
    </row>
    <row r="10" spans="1:6" x14ac:dyDescent="0.35">
      <c r="A10" s="3" t="s">
        <v>13</v>
      </c>
      <c r="B10" s="3" t="s">
        <v>14</v>
      </c>
      <c r="C10" s="3"/>
      <c r="D10" s="3"/>
      <c r="E10" s="3"/>
      <c r="F10" s="3"/>
    </row>
    <row r="11" spans="1:6" x14ac:dyDescent="0.35">
      <c r="A11" s="1">
        <v>1</v>
      </c>
      <c r="B11" s="1" t="s">
        <v>15</v>
      </c>
      <c r="C11" s="1">
        <v>3500</v>
      </c>
      <c r="D11" s="2"/>
      <c r="E11" s="2"/>
      <c r="F11" s="1" t="s">
        <v>8</v>
      </c>
    </row>
    <row r="12" spans="1:6" x14ac:dyDescent="0.35">
      <c r="A12" s="1">
        <v>2</v>
      </c>
      <c r="B12" s="1" t="s">
        <v>16</v>
      </c>
      <c r="C12" s="1">
        <v>3500</v>
      </c>
      <c r="D12" s="2"/>
      <c r="E12" s="2"/>
      <c r="F12" s="1" t="s">
        <v>8</v>
      </c>
    </row>
    <row r="13" spans="1:6" x14ac:dyDescent="0.35">
      <c r="A13" s="1">
        <v>3</v>
      </c>
      <c r="B13" s="1" t="s">
        <v>17</v>
      </c>
      <c r="C13" s="1">
        <v>130</v>
      </c>
      <c r="D13" s="2"/>
      <c r="E13" s="2"/>
      <c r="F13" s="1" t="s">
        <v>8</v>
      </c>
    </row>
    <row r="14" spans="1:6" x14ac:dyDescent="0.35">
      <c r="A14" s="1">
        <v>4</v>
      </c>
      <c r="B14" s="1" t="s">
        <v>18</v>
      </c>
      <c r="C14" s="1">
        <v>1000</v>
      </c>
      <c r="D14" s="2"/>
      <c r="E14" s="2"/>
      <c r="F14" s="1" t="s">
        <v>8</v>
      </c>
    </row>
    <row r="15" spans="1:6" x14ac:dyDescent="0.35">
      <c r="A15" s="1">
        <v>5</v>
      </c>
      <c r="B15" s="1" t="s">
        <v>19</v>
      </c>
      <c r="C15" s="1">
        <v>10</v>
      </c>
      <c r="D15" s="2"/>
      <c r="E15" s="2"/>
      <c r="F15" s="1" t="s">
        <v>8</v>
      </c>
    </row>
    <row r="16" spans="1:6" x14ac:dyDescent="0.35">
      <c r="A16" s="1">
        <v>6</v>
      </c>
      <c r="B16" s="1" t="s">
        <v>20</v>
      </c>
      <c r="C16" s="1">
        <v>300</v>
      </c>
      <c r="D16" s="2"/>
      <c r="E16" s="2"/>
      <c r="F16" s="1" t="s">
        <v>8</v>
      </c>
    </row>
    <row r="17" spans="1:6" x14ac:dyDescent="0.35">
      <c r="A17" s="1">
        <v>7</v>
      </c>
      <c r="B17" s="1" t="s">
        <v>21</v>
      </c>
      <c r="C17" s="1">
        <v>3800</v>
      </c>
      <c r="D17" s="2"/>
      <c r="E17" s="2"/>
      <c r="F17" s="1" t="s">
        <v>8</v>
      </c>
    </row>
    <row r="18" spans="1:6" x14ac:dyDescent="0.35">
      <c r="A18" s="1">
        <v>8</v>
      </c>
      <c r="B18" s="1" t="s">
        <v>22</v>
      </c>
      <c r="C18" s="1">
        <v>4000</v>
      </c>
      <c r="D18" s="2"/>
      <c r="E18" s="2"/>
      <c r="F18" s="1" t="s">
        <v>8</v>
      </c>
    </row>
    <row r="19" spans="1:6" x14ac:dyDescent="0.35">
      <c r="A19" s="1">
        <v>9</v>
      </c>
      <c r="B19" s="1" t="s">
        <v>23</v>
      </c>
      <c r="C19" s="1">
        <v>250</v>
      </c>
      <c r="D19" s="2"/>
      <c r="E19" s="2"/>
      <c r="F19" s="1" t="s">
        <v>8</v>
      </c>
    </row>
    <row r="20" spans="1:6" x14ac:dyDescent="0.35">
      <c r="A20" s="1">
        <v>10</v>
      </c>
      <c r="B20" s="1" t="s">
        <v>24</v>
      </c>
      <c r="C20" s="1">
        <v>60</v>
      </c>
      <c r="D20" s="2"/>
      <c r="E20" s="2"/>
      <c r="F20" s="1" t="s">
        <v>8</v>
      </c>
    </row>
    <row r="21" spans="1:6" x14ac:dyDescent="0.35">
      <c r="A21" s="1">
        <v>11</v>
      </c>
      <c r="B21" s="1" t="s">
        <v>25</v>
      </c>
      <c r="C21" s="1">
        <v>10</v>
      </c>
      <c r="D21" s="2"/>
      <c r="E21" s="2"/>
      <c r="F21" s="1" t="s">
        <v>12</v>
      </c>
    </row>
    <row r="22" spans="1:6" x14ac:dyDescent="0.35">
      <c r="A22" s="1">
        <v>12</v>
      </c>
      <c r="B22" s="1" t="s">
        <v>26</v>
      </c>
      <c r="C22" s="1">
        <v>50</v>
      </c>
      <c r="D22" s="2"/>
      <c r="E22" s="2"/>
      <c r="F22" s="1" t="s">
        <v>12</v>
      </c>
    </row>
    <row r="23" spans="1:6" x14ac:dyDescent="0.35">
      <c r="A23" s="1">
        <v>13</v>
      </c>
      <c r="B23" s="1" t="s">
        <v>27</v>
      </c>
      <c r="C23" s="1">
        <v>3000</v>
      </c>
      <c r="D23" s="2"/>
      <c r="E23" s="2"/>
      <c r="F23" s="1" t="s">
        <v>8</v>
      </c>
    </row>
    <row r="24" spans="1:6" x14ac:dyDescent="0.35">
      <c r="A24" s="1">
        <v>14</v>
      </c>
      <c r="B24" s="1" t="s">
        <v>28</v>
      </c>
      <c r="C24" s="1">
        <v>2500</v>
      </c>
      <c r="D24" s="2"/>
      <c r="E24" s="2"/>
      <c r="F24" s="1" t="s">
        <v>8</v>
      </c>
    </row>
    <row r="25" spans="1:6" x14ac:dyDescent="0.35">
      <c r="A25" s="1">
        <v>15</v>
      </c>
      <c r="B25" s="1" t="s">
        <v>29</v>
      </c>
      <c r="C25" s="1">
        <v>2500</v>
      </c>
      <c r="D25" s="2"/>
      <c r="E25" s="2"/>
      <c r="F25" s="1" t="s">
        <v>8</v>
      </c>
    </row>
    <row r="26" spans="1:6" ht="15" customHeight="1" x14ac:dyDescent="0.35">
      <c r="A26" s="1">
        <v>16</v>
      </c>
      <c r="B26" s="1" t="s">
        <v>30</v>
      </c>
      <c r="C26" s="1">
        <v>2500</v>
      </c>
      <c r="D26" s="2"/>
      <c r="E26" s="2"/>
      <c r="F26" s="1" t="s">
        <v>8</v>
      </c>
    </row>
    <row r="27" spans="1:6" x14ac:dyDescent="0.35">
      <c r="A27" s="1">
        <v>17</v>
      </c>
      <c r="B27" s="1" t="s">
        <v>31</v>
      </c>
      <c r="C27" s="1">
        <v>3000</v>
      </c>
      <c r="D27" s="2"/>
      <c r="E27" s="2"/>
      <c r="F27" s="1" t="s">
        <v>8</v>
      </c>
    </row>
    <row r="28" spans="1:6" x14ac:dyDescent="0.35">
      <c r="A28" s="1">
        <v>18</v>
      </c>
      <c r="B28" s="1" t="s">
        <v>32</v>
      </c>
      <c r="C28" s="1">
        <v>700</v>
      </c>
      <c r="D28" s="2"/>
      <c r="E28" s="2"/>
      <c r="F28" s="1" t="s">
        <v>8</v>
      </c>
    </row>
    <row r="29" spans="1:6" x14ac:dyDescent="0.35">
      <c r="A29" s="1">
        <v>19</v>
      </c>
      <c r="B29" s="1" t="s">
        <v>33</v>
      </c>
      <c r="C29" s="1">
        <v>20</v>
      </c>
      <c r="D29" s="2"/>
      <c r="E29" s="2"/>
      <c r="F29" s="1" t="s">
        <v>8</v>
      </c>
    </row>
    <row r="30" spans="1:6" x14ac:dyDescent="0.35">
      <c r="A30" s="1">
        <v>20</v>
      </c>
      <c r="B30" s="1" t="s">
        <v>34</v>
      </c>
      <c r="C30" s="1">
        <v>80</v>
      </c>
      <c r="D30" s="2"/>
      <c r="E30" s="2"/>
      <c r="F30" s="1" t="s">
        <v>8</v>
      </c>
    </row>
    <row r="31" spans="1:6" x14ac:dyDescent="0.35">
      <c r="A31" s="1">
        <v>21</v>
      </c>
      <c r="B31" s="1" t="s">
        <v>35</v>
      </c>
      <c r="C31" s="1">
        <v>2000</v>
      </c>
      <c r="D31" s="2"/>
      <c r="E31" s="2"/>
      <c r="F31" s="1" t="s">
        <v>8</v>
      </c>
    </row>
    <row r="32" spans="1:6" x14ac:dyDescent="0.35">
      <c r="A32" s="1">
        <v>22</v>
      </c>
      <c r="B32" s="1" t="s">
        <v>36</v>
      </c>
      <c r="C32" s="1">
        <v>3500</v>
      </c>
      <c r="D32" s="2"/>
      <c r="E32" s="2"/>
      <c r="F32" s="1" t="s">
        <v>8</v>
      </c>
    </row>
    <row r="33" spans="1:6" x14ac:dyDescent="0.35">
      <c r="A33" s="1">
        <v>23</v>
      </c>
      <c r="B33" s="1" t="s">
        <v>37</v>
      </c>
      <c r="C33" s="1">
        <v>700</v>
      </c>
      <c r="D33" s="2"/>
      <c r="E33" s="2"/>
      <c r="F33" s="1" t="s">
        <v>8</v>
      </c>
    </row>
    <row r="34" spans="1:6" x14ac:dyDescent="0.35">
      <c r="A34" s="1">
        <v>24</v>
      </c>
      <c r="B34" s="1" t="s">
        <v>38</v>
      </c>
      <c r="C34" s="1">
        <v>120</v>
      </c>
      <c r="D34" s="2"/>
      <c r="E34" s="2"/>
      <c r="F34" s="1" t="s">
        <v>8</v>
      </c>
    </row>
    <row r="35" spans="1:6" x14ac:dyDescent="0.35">
      <c r="A35" s="1">
        <v>25</v>
      </c>
      <c r="B35" s="1" t="s">
        <v>39</v>
      </c>
      <c r="C35" s="1">
        <v>90</v>
      </c>
      <c r="D35" s="2"/>
      <c r="E35" s="2"/>
      <c r="F35" s="1" t="s">
        <v>8</v>
      </c>
    </row>
    <row r="36" spans="1:6" x14ac:dyDescent="0.35">
      <c r="A36" s="1">
        <v>26</v>
      </c>
      <c r="B36" s="1" t="s">
        <v>94</v>
      </c>
      <c r="C36" s="1">
        <v>10</v>
      </c>
      <c r="D36" s="2"/>
      <c r="E36" s="2"/>
      <c r="F36" s="1" t="s">
        <v>8</v>
      </c>
    </row>
    <row r="37" spans="1:6" x14ac:dyDescent="0.35">
      <c r="A37" s="1">
        <v>27</v>
      </c>
      <c r="B37" s="1" t="s">
        <v>40</v>
      </c>
      <c r="C37" s="1">
        <v>250</v>
      </c>
      <c r="D37" s="2"/>
      <c r="E37" s="2"/>
      <c r="F37" s="1" t="s">
        <v>12</v>
      </c>
    </row>
    <row r="38" spans="1:6" x14ac:dyDescent="0.35">
      <c r="A38" s="1">
        <v>28</v>
      </c>
      <c r="B38" s="1" t="s">
        <v>41</v>
      </c>
      <c r="C38" s="1">
        <v>100</v>
      </c>
      <c r="D38" s="2"/>
      <c r="E38" s="2"/>
      <c r="F38" s="1" t="s">
        <v>12</v>
      </c>
    </row>
    <row r="39" spans="1:6" x14ac:dyDescent="0.35">
      <c r="A39" s="1">
        <v>29</v>
      </c>
      <c r="B39" s="1" t="s">
        <v>42</v>
      </c>
      <c r="C39" s="1">
        <v>3700</v>
      </c>
      <c r="D39" s="2"/>
      <c r="E39" s="2"/>
      <c r="F39" s="1" t="s">
        <v>12</v>
      </c>
    </row>
    <row r="40" spans="1:6" x14ac:dyDescent="0.35">
      <c r="A40" s="1">
        <v>30</v>
      </c>
      <c r="B40" s="1" t="s">
        <v>43</v>
      </c>
      <c r="C40" s="1">
        <v>120</v>
      </c>
      <c r="D40" s="2"/>
      <c r="E40" s="2"/>
      <c r="F40" s="1" t="s">
        <v>12</v>
      </c>
    </row>
    <row r="41" spans="1:6" x14ac:dyDescent="0.35">
      <c r="A41" s="1">
        <v>31</v>
      </c>
      <c r="B41" s="1" t="s">
        <v>135</v>
      </c>
      <c r="C41" s="1">
        <v>200</v>
      </c>
      <c r="D41" s="2"/>
      <c r="E41" s="2"/>
      <c r="F41" s="1" t="s">
        <v>12</v>
      </c>
    </row>
    <row r="42" spans="1:6" x14ac:dyDescent="0.35">
      <c r="A42" s="1">
        <v>32</v>
      </c>
      <c r="B42" s="1" t="s">
        <v>44</v>
      </c>
      <c r="C42" s="1">
        <v>4000</v>
      </c>
      <c r="D42" s="2"/>
      <c r="E42" s="2"/>
      <c r="F42" s="1" t="s">
        <v>8</v>
      </c>
    </row>
    <row r="43" spans="1:6" x14ac:dyDescent="0.35">
      <c r="A43" s="1">
        <v>33</v>
      </c>
      <c r="B43" s="1" t="s">
        <v>99</v>
      </c>
      <c r="C43" s="1">
        <v>350</v>
      </c>
      <c r="D43" s="2"/>
      <c r="E43" s="2"/>
      <c r="F43" s="1" t="s">
        <v>12</v>
      </c>
    </row>
    <row r="44" spans="1:6" x14ac:dyDescent="0.35">
      <c r="A44" s="1">
        <v>34</v>
      </c>
      <c r="B44" s="1" t="s">
        <v>100</v>
      </c>
      <c r="C44" s="1">
        <v>600</v>
      </c>
      <c r="D44" s="2"/>
      <c r="E44" s="2"/>
      <c r="F44" s="1" t="s">
        <v>12</v>
      </c>
    </row>
    <row r="45" spans="1:6" x14ac:dyDescent="0.35">
      <c r="A45" s="3" t="s">
        <v>45</v>
      </c>
      <c r="B45" s="3" t="s">
        <v>46</v>
      </c>
      <c r="C45" s="3"/>
      <c r="D45" s="3"/>
      <c r="E45" s="5"/>
      <c r="F45" s="3"/>
    </row>
    <row r="46" spans="1:6" x14ac:dyDescent="0.35">
      <c r="A46" s="1">
        <v>1</v>
      </c>
      <c r="B46" s="1" t="s">
        <v>47</v>
      </c>
      <c r="C46" s="1">
        <v>4000</v>
      </c>
      <c r="D46" s="2"/>
      <c r="E46" s="2"/>
      <c r="F46" s="1" t="s">
        <v>8</v>
      </c>
    </row>
    <row r="47" spans="1:6" x14ac:dyDescent="0.35">
      <c r="A47" s="1">
        <v>2</v>
      </c>
      <c r="B47" s="1" t="s">
        <v>48</v>
      </c>
      <c r="C47" s="1">
        <v>10</v>
      </c>
      <c r="D47" s="2"/>
      <c r="E47" s="2"/>
      <c r="F47" s="1" t="s">
        <v>8</v>
      </c>
    </row>
    <row r="48" spans="1:6" x14ac:dyDescent="0.35">
      <c r="A48" s="1">
        <v>3</v>
      </c>
      <c r="B48" s="1" t="s">
        <v>49</v>
      </c>
      <c r="C48" s="1">
        <v>10</v>
      </c>
      <c r="D48" s="2"/>
      <c r="E48" s="2"/>
      <c r="F48" s="1" t="s">
        <v>8</v>
      </c>
    </row>
    <row r="49" spans="1:6" x14ac:dyDescent="0.35">
      <c r="A49" s="1">
        <v>4</v>
      </c>
      <c r="B49" s="1" t="s">
        <v>50</v>
      </c>
      <c r="C49" s="1">
        <v>10</v>
      </c>
      <c r="D49" s="2"/>
      <c r="E49" s="2"/>
      <c r="F49" s="1" t="s">
        <v>8</v>
      </c>
    </row>
    <row r="50" spans="1:6" x14ac:dyDescent="0.35">
      <c r="A50" s="1">
        <v>5</v>
      </c>
      <c r="B50" s="1" t="s">
        <v>51</v>
      </c>
      <c r="C50" s="1">
        <v>10</v>
      </c>
      <c r="D50" s="2"/>
      <c r="E50" s="2"/>
      <c r="F50" s="1" t="s">
        <v>8</v>
      </c>
    </row>
    <row r="51" spans="1:6" x14ac:dyDescent="0.35">
      <c r="A51" s="3" t="s">
        <v>52</v>
      </c>
      <c r="B51" s="3" t="s">
        <v>53</v>
      </c>
      <c r="C51" s="3"/>
      <c r="D51" s="3"/>
      <c r="E51" s="5"/>
      <c r="F51" s="3"/>
    </row>
    <row r="52" spans="1:6" x14ac:dyDescent="0.35">
      <c r="A52" s="1">
        <v>1</v>
      </c>
      <c r="B52" s="1" t="s">
        <v>55</v>
      </c>
      <c r="C52" s="1">
        <v>1300</v>
      </c>
      <c r="D52" s="2"/>
      <c r="E52" s="2"/>
      <c r="F52" s="1" t="s">
        <v>54</v>
      </c>
    </row>
    <row r="53" spans="1:6" ht="43.5" x14ac:dyDescent="0.35">
      <c r="A53" s="1">
        <v>2</v>
      </c>
      <c r="B53" s="1" t="s">
        <v>95</v>
      </c>
      <c r="C53" s="1">
        <v>20</v>
      </c>
      <c r="D53" s="2"/>
      <c r="E53" s="2"/>
      <c r="F53" s="4" t="s">
        <v>64</v>
      </c>
    </row>
    <row r="54" spans="1:6" ht="14.25" customHeight="1" x14ac:dyDescent="0.35">
      <c r="A54" s="1">
        <v>3</v>
      </c>
      <c r="B54" s="1" t="s">
        <v>56</v>
      </c>
      <c r="C54" s="1">
        <v>250</v>
      </c>
      <c r="D54" s="2"/>
      <c r="E54" s="2"/>
      <c r="F54" s="1" t="s">
        <v>8</v>
      </c>
    </row>
    <row r="55" spans="1:6" x14ac:dyDescent="0.35">
      <c r="A55" s="3">
        <v>5</v>
      </c>
      <c r="B55" s="3" t="s">
        <v>57</v>
      </c>
      <c r="C55" s="3"/>
      <c r="D55" s="3"/>
      <c r="E55" s="5"/>
      <c r="F55" s="3"/>
    </row>
    <row r="56" spans="1:6" x14ac:dyDescent="0.35">
      <c r="A56" s="1">
        <v>1</v>
      </c>
      <c r="B56" s="1" t="s">
        <v>58</v>
      </c>
      <c r="C56" s="1">
        <v>1300</v>
      </c>
      <c r="D56" s="2"/>
      <c r="E56" s="2"/>
      <c r="F56" s="1" t="s">
        <v>8</v>
      </c>
    </row>
    <row r="57" spans="1:6" x14ac:dyDescent="0.35">
      <c r="A57" s="1">
        <v>2</v>
      </c>
      <c r="B57" s="1" t="s">
        <v>59</v>
      </c>
      <c r="C57" s="1">
        <v>300</v>
      </c>
      <c r="D57" s="2"/>
      <c r="E57" s="2"/>
      <c r="F57" s="1" t="s">
        <v>8</v>
      </c>
    </row>
    <row r="58" spans="1:6" x14ac:dyDescent="0.35">
      <c r="A58" s="1">
        <v>3</v>
      </c>
      <c r="B58" s="1" t="s">
        <v>60</v>
      </c>
      <c r="C58" s="1">
        <v>20</v>
      </c>
      <c r="D58" s="2"/>
      <c r="E58" s="2"/>
      <c r="F58" s="1" t="s">
        <v>8</v>
      </c>
    </row>
    <row r="59" spans="1:6" x14ac:dyDescent="0.35">
      <c r="A59" s="1">
        <v>4</v>
      </c>
      <c r="B59" s="1" t="s">
        <v>98</v>
      </c>
      <c r="C59" s="1">
        <v>10</v>
      </c>
      <c r="D59" s="2"/>
      <c r="E59" s="2"/>
      <c r="F59" s="1" t="s">
        <v>8</v>
      </c>
    </row>
    <row r="60" spans="1:6" x14ac:dyDescent="0.35">
      <c r="A60" s="3" t="s">
        <v>61</v>
      </c>
      <c r="B60" s="3" t="s">
        <v>62</v>
      </c>
      <c r="C60" s="3"/>
      <c r="D60" s="3"/>
      <c r="E60" s="5"/>
      <c r="F60" s="3"/>
    </row>
    <row r="61" spans="1:6" ht="43.5" x14ac:dyDescent="0.35">
      <c r="A61" s="1">
        <v>1</v>
      </c>
      <c r="B61" s="1" t="s">
        <v>63</v>
      </c>
      <c r="C61" s="1">
        <v>600</v>
      </c>
      <c r="D61" s="2"/>
      <c r="E61" s="2"/>
      <c r="F61" s="4" t="s">
        <v>64</v>
      </c>
    </row>
    <row r="62" spans="1:6" ht="43.5" x14ac:dyDescent="0.35">
      <c r="A62" s="1">
        <v>3</v>
      </c>
      <c r="B62" s="1" t="s">
        <v>65</v>
      </c>
      <c r="C62" s="1">
        <v>50</v>
      </c>
      <c r="D62" s="2"/>
      <c r="E62" s="2"/>
      <c r="F62" s="4" t="s">
        <v>64</v>
      </c>
    </row>
    <row r="63" spans="1:6" ht="56.25" customHeight="1" x14ac:dyDescent="0.35">
      <c r="A63" s="1">
        <v>4</v>
      </c>
      <c r="B63" s="1" t="s">
        <v>91</v>
      </c>
      <c r="C63" s="1">
        <v>40</v>
      </c>
      <c r="D63" s="2"/>
      <c r="E63" s="2"/>
      <c r="F63" s="4" t="s">
        <v>64</v>
      </c>
    </row>
    <row r="64" spans="1:6" ht="56.25" customHeight="1" x14ac:dyDescent="0.35">
      <c r="A64" s="1">
        <v>5</v>
      </c>
      <c r="B64" s="1" t="s">
        <v>92</v>
      </c>
      <c r="C64" s="1">
        <v>150</v>
      </c>
      <c r="D64" s="2"/>
      <c r="E64" s="2"/>
      <c r="F64" s="4" t="s">
        <v>64</v>
      </c>
    </row>
    <row r="65" spans="1:6" ht="55.5" customHeight="1" x14ac:dyDescent="0.35">
      <c r="A65" s="1">
        <v>6</v>
      </c>
      <c r="B65" s="1" t="s">
        <v>66</v>
      </c>
      <c r="C65" s="1">
        <v>20</v>
      </c>
      <c r="D65" s="2"/>
      <c r="E65" s="2"/>
      <c r="F65" s="4" t="s">
        <v>64</v>
      </c>
    </row>
    <row r="66" spans="1:6" x14ac:dyDescent="0.35">
      <c r="A66" s="3" t="s">
        <v>67</v>
      </c>
      <c r="B66" s="3" t="s">
        <v>68</v>
      </c>
      <c r="C66" s="3"/>
      <c r="D66" s="3"/>
      <c r="E66" s="5"/>
      <c r="F66" s="3"/>
    </row>
    <row r="67" spans="1:6" x14ac:dyDescent="0.35">
      <c r="A67" s="1">
        <v>1</v>
      </c>
      <c r="B67" s="1" t="s">
        <v>69</v>
      </c>
      <c r="C67" s="1">
        <v>80</v>
      </c>
      <c r="D67" s="2"/>
      <c r="E67" s="2"/>
      <c r="F67" s="1" t="s">
        <v>8</v>
      </c>
    </row>
    <row r="68" spans="1:6" x14ac:dyDescent="0.35">
      <c r="A68" s="1">
        <v>3</v>
      </c>
      <c r="B68" s="1" t="s">
        <v>70</v>
      </c>
      <c r="C68" s="1">
        <v>80</v>
      </c>
      <c r="D68" s="2"/>
      <c r="E68" s="2"/>
      <c r="F68" s="1" t="s">
        <v>8</v>
      </c>
    </row>
    <row r="69" spans="1:6" x14ac:dyDescent="0.35">
      <c r="A69" s="1">
        <v>4</v>
      </c>
      <c r="B69" s="1" t="s">
        <v>71</v>
      </c>
      <c r="C69" s="1">
        <v>80</v>
      </c>
      <c r="D69" s="2"/>
      <c r="E69" s="2"/>
      <c r="F69" s="1" t="s">
        <v>8</v>
      </c>
    </row>
    <row r="70" spans="1:6" x14ac:dyDescent="0.35">
      <c r="A70" s="1">
        <v>5</v>
      </c>
      <c r="B70" s="1" t="s">
        <v>72</v>
      </c>
      <c r="C70" s="1">
        <v>10</v>
      </c>
      <c r="D70" s="2"/>
      <c r="E70" s="2"/>
      <c r="F70" s="1" t="s">
        <v>12</v>
      </c>
    </row>
    <row r="71" spans="1:6" x14ac:dyDescent="0.35">
      <c r="A71" s="1">
        <v>6</v>
      </c>
      <c r="B71" s="1" t="s">
        <v>73</v>
      </c>
      <c r="C71" s="1">
        <v>20</v>
      </c>
      <c r="D71" s="2"/>
      <c r="E71" s="2"/>
      <c r="F71" s="1" t="s">
        <v>12</v>
      </c>
    </row>
    <row r="72" spans="1:6" x14ac:dyDescent="0.35">
      <c r="A72" s="1">
        <v>7</v>
      </c>
      <c r="B72" s="1" t="s">
        <v>74</v>
      </c>
      <c r="C72" s="1">
        <v>10</v>
      </c>
      <c r="D72" s="2"/>
      <c r="E72" s="2"/>
      <c r="F72" s="1" t="s">
        <v>12</v>
      </c>
    </row>
    <row r="73" spans="1:6" x14ac:dyDescent="0.35">
      <c r="A73" s="1">
        <v>8</v>
      </c>
      <c r="B73" s="1" t="s">
        <v>75</v>
      </c>
      <c r="C73" s="1">
        <v>10</v>
      </c>
      <c r="D73" s="2"/>
      <c r="E73" s="2"/>
      <c r="F73" s="1" t="s">
        <v>12</v>
      </c>
    </row>
    <row r="74" spans="1:6" x14ac:dyDescent="0.35">
      <c r="A74" s="1">
        <v>9</v>
      </c>
      <c r="B74" s="1" t="s">
        <v>76</v>
      </c>
      <c r="C74" s="1">
        <v>20</v>
      </c>
      <c r="D74" s="2"/>
      <c r="E74" s="2"/>
      <c r="F74" s="1" t="s">
        <v>12</v>
      </c>
    </row>
    <row r="75" spans="1:6" x14ac:dyDescent="0.35">
      <c r="A75" s="1">
        <v>10</v>
      </c>
      <c r="B75" s="1" t="s">
        <v>77</v>
      </c>
      <c r="C75" s="1">
        <v>20</v>
      </c>
      <c r="D75" s="2"/>
      <c r="E75" s="2"/>
      <c r="F75" s="1" t="s">
        <v>12</v>
      </c>
    </row>
    <row r="76" spans="1:6" x14ac:dyDescent="0.35">
      <c r="A76" s="1">
        <v>11</v>
      </c>
      <c r="B76" s="1" t="s">
        <v>86</v>
      </c>
      <c r="C76" s="1">
        <v>120</v>
      </c>
      <c r="D76" s="2"/>
      <c r="E76" s="2"/>
      <c r="F76" s="1" t="s">
        <v>12</v>
      </c>
    </row>
    <row r="77" spans="1:6" x14ac:dyDescent="0.35">
      <c r="A77" s="1">
        <v>12</v>
      </c>
      <c r="B77" s="1" t="s">
        <v>78</v>
      </c>
      <c r="C77" s="1">
        <v>50</v>
      </c>
      <c r="D77" s="2"/>
      <c r="E77" s="2"/>
      <c r="F77" s="1" t="s">
        <v>12</v>
      </c>
    </row>
    <row r="78" spans="1:6" x14ac:dyDescent="0.35">
      <c r="A78" s="1">
        <v>13</v>
      </c>
      <c r="B78" s="1" t="s">
        <v>79</v>
      </c>
      <c r="C78" s="1">
        <v>50</v>
      </c>
      <c r="D78" s="2"/>
      <c r="E78" s="2"/>
      <c r="F78" s="1" t="s">
        <v>12</v>
      </c>
    </row>
    <row r="79" spans="1:6" x14ac:dyDescent="0.35">
      <c r="A79" s="1">
        <v>14</v>
      </c>
      <c r="B79" s="1" t="s">
        <v>87</v>
      </c>
      <c r="C79" s="1">
        <v>50</v>
      </c>
      <c r="D79" s="9"/>
      <c r="E79" s="2"/>
      <c r="F79" s="1" t="s">
        <v>89</v>
      </c>
    </row>
    <row r="80" spans="1:6" x14ac:dyDescent="0.35">
      <c r="A80" s="1">
        <v>15</v>
      </c>
      <c r="B80" s="1" t="s">
        <v>90</v>
      </c>
      <c r="C80" s="1">
        <v>50</v>
      </c>
      <c r="D80" s="9"/>
      <c r="E80" s="2"/>
      <c r="F80" s="1" t="s">
        <v>89</v>
      </c>
    </row>
    <row r="81" spans="1:6" x14ac:dyDescent="0.35">
      <c r="A81" s="1">
        <v>17</v>
      </c>
      <c r="B81" s="1" t="s">
        <v>96</v>
      </c>
      <c r="C81" s="1">
        <v>10</v>
      </c>
      <c r="D81" s="9"/>
      <c r="E81" s="2"/>
      <c r="F81" s="1" t="s">
        <v>89</v>
      </c>
    </row>
    <row r="82" spans="1:6" x14ac:dyDescent="0.35">
      <c r="A82" s="1">
        <v>18</v>
      </c>
      <c r="B82" s="1" t="s">
        <v>97</v>
      </c>
      <c r="C82" s="1">
        <v>5</v>
      </c>
      <c r="D82" s="9"/>
      <c r="E82" s="2"/>
      <c r="F82" s="1" t="s">
        <v>89</v>
      </c>
    </row>
    <row r="83" spans="1:6" x14ac:dyDescent="0.35">
      <c r="A83" s="1">
        <v>19</v>
      </c>
      <c r="B83" s="1" t="s">
        <v>102</v>
      </c>
      <c r="C83" s="1">
        <v>20</v>
      </c>
      <c r="D83" s="9"/>
      <c r="E83" s="2"/>
      <c r="F83" s="1" t="s">
        <v>89</v>
      </c>
    </row>
    <row r="84" spans="1:6" ht="18" customHeight="1" x14ac:dyDescent="0.35">
      <c r="A84" s="1">
        <v>20</v>
      </c>
      <c r="B84" s="1" t="s">
        <v>103</v>
      </c>
      <c r="C84" s="1">
        <v>10</v>
      </c>
      <c r="D84" s="9"/>
      <c r="E84" s="2"/>
      <c r="F84" s="1" t="s">
        <v>89</v>
      </c>
    </row>
    <row r="85" spans="1:6" s="11" customFormat="1" x14ac:dyDescent="0.35">
      <c r="A85" s="10">
        <v>21</v>
      </c>
      <c r="B85" s="10" t="s">
        <v>104</v>
      </c>
      <c r="C85" s="10">
        <v>600</v>
      </c>
      <c r="D85" s="12"/>
      <c r="E85" s="2"/>
      <c r="F85" s="10" t="s">
        <v>101</v>
      </c>
    </row>
    <row r="86" spans="1:6" ht="29" x14ac:dyDescent="0.35">
      <c r="A86" s="3" t="s">
        <v>137</v>
      </c>
      <c r="B86" s="47" t="s">
        <v>88</v>
      </c>
      <c r="C86" s="1">
        <v>200</v>
      </c>
      <c r="D86" s="2"/>
      <c r="E86" s="2"/>
      <c r="F86" s="1" t="s">
        <v>8</v>
      </c>
    </row>
    <row r="87" spans="1:6" x14ac:dyDescent="0.35">
      <c r="A87" s="1">
        <v>1</v>
      </c>
      <c r="B87" s="1" t="s">
        <v>81</v>
      </c>
      <c r="C87" s="3"/>
      <c r="D87" s="6"/>
      <c r="E87" s="3"/>
      <c r="F87" s="3"/>
    </row>
    <row r="88" spans="1:6" x14ac:dyDescent="0.35">
      <c r="A88" s="1">
        <v>2</v>
      </c>
      <c r="B88" s="1" t="s">
        <v>82</v>
      </c>
      <c r="C88" s="3"/>
      <c r="D88" s="6"/>
      <c r="E88" s="3"/>
      <c r="F88" s="3"/>
    </row>
    <row r="89" spans="1:6" x14ac:dyDescent="0.35">
      <c r="A89" s="1">
        <v>3</v>
      </c>
      <c r="B89" s="1" t="s">
        <v>83</v>
      </c>
      <c r="C89" s="3"/>
      <c r="D89" s="6"/>
      <c r="E89" s="3"/>
      <c r="F89" s="3"/>
    </row>
    <row r="90" spans="1:6" x14ac:dyDescent="0.35">
      <c r="A90" s="1">
        <v>4</v>
      </c>
      <c r="B90" s="1" t="s">
        <v>84</v>
      </c>
      <c r="C90" s="3"/>
      <c r="D90" s="6"/>
      <c r="E90" s="3"/>
      <c r="F90" s="3"/>
    </row>
    <row r="91" spans="1:6" x14ac:dyDescent="0.35">
      <c r="A91" s="1">
        <v>5</v>
      </c>
      <c r="B91" s="1" t="s">
        <v>22</v>
      </c>
      <c r="C91" s="3"/>
      <c r="D91" s="6"/>
      <c r="E91" s="3"/>
      <c r="F91" s="3"/>
    </row>
    <row r="92" spans="1:6" x14ac:dyDescent="0.35">
      <c r="A92" s="3" t="s">
        <v>138</v>
      </c>
      <c r="B92" s="3" t="s">
        <v>139</v>
      </c>
      <c r="C92" s="3"/>
      <c r="D92" s="6"/>
      <c r="E92" s="3"/>
      <c r="F92" s="3"/>
    </row>
    <row r="93" spans="1:6" x14ac:dyDescent="0.35">
      <c r="A93" s="48">
        <v>1</v>
      </c>
      <c r="B93" s="48" t="s">
        <v>140</v>
      </c>
      <c r="C93" s="48">
        <v>30</v>
      </c>
      <c r="D93" s="49"/>
      <c r="E93" s="48"/>
      <c r="F93" s="48"/>
    </row>
    <row r="94" spans="1:6" x14ac:dyDescent="0.35">
      <c r="A94" s="48">
        <v>2</v>
      </c>
      <c r="B94" s="48" t="s">
        <v>141</v>
      </c>
      <c r="C94" s="48">
        <v>40</v>
      </c>
      <c r="D94" s="49"/>
      <c r="E94" s="48"/>
      <c r="F94" s="48"/>
    </row>
    <row r="95" spans="1:6" x14ac:dyDescent="0.35">
      <c r="A95" s="48">
        <v>3</v>
      </c>
      <c r="B95" s="48" t="s">
        <v>142</v>
      </c>
      <c r="C95" s="48">
        <v>30</v>
      </c>
      <c r="D95" s="49"/>
      <c r="E95" s="48"/>
      <c r="F95" s="48"/>
    </row>
    <row r="96" spans="1:6" x14ac:dyDescent="0.35">
      <c r="A96" s="48">
        <v>4</v>
      </c>
      <c r="B96" s="48" t="s">
        <v>143</v>
      </c>
      <c r="C96" s="48">
        <v>40</v>
      </c>
      <c r="D96" s="49"/>
      <c r="E96" s="48"/>
      <c r="F96" s="48"/>
    </row>
    <row r="97" spans="1:6" x14ac:dyDescent="0.35">
      <c r="A97" s="48">
        <v>5</v>
      </c>
      <c r="B97" s="48" t="s">
        <v>144</v>
      </c>
      <c r="C97" s="48">
        <v>10</v>
      </c>
      <c r="D97" s="49"/>
      <c r="E97" s="48"/>
      <c r="F97" s="48"/>
    </row>
    <row r="98" spans="1:6" x14ac:dyDescent="0.35">
      <c r="A98" s="48">
        <v>6</v>
      </c>
      <c r="B98" s="48" t="s">
        <v>145</v>
      </c>
      <c r="C98" s="48">
        <v>10</v>
      </c>
      <c r="D98" s="49"/>
      <c r="E98" s="48"/>
      <c r="F98" s="48"/>
    </row>
    <row r="99" spans="1:6" ht="32.25" customHeight="1" x14ac:dyDescent="0.35">
      <c r="A99" s="35" t="s">
        <v>80</v>
      </c>
      <c r="B99" s="36"/>
      <c r="C99" s="36"/>
      <c r="D99" s="37"/>
      <c r="E99" s="2"/>
      <c r="F99" s="3"/>
    </row>
    <row r="101" spans="1:6" x14ac:dyDescent="0.35">
      <c r="C101" s="39"/>
      <c r="D101" s="39"/>
      <c r="E101" s="15"/>
    </row>
    <row r="109" spans="1:6" x14ac:dyDescent="0.35">
      <c r="E109" s="33"/>
    </row>
    <row r="110" spans="1:6" x14ac:dyDescent="0.35">
      <c r="E110" s="33"/>
    </row>
  </sheetData>
  <mergeCells count="4">
    <mergeCell ref="A1:F1"/>
    <mergeCell ref="A99:D99"/>
    <mergeCell ref="A2:F2"/>
    <mergeCell ref="C101:D101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8"/>
  <sheetViews>
    <sheetView zoomScaleNormal="100" workbookViewId="0">
      <selection activeCell="D20" sqref="D20"/>
    </sheetView>
  </sheetViews>
  <sheetFormatPr defaultRowHeight="14.5" x14ac:dyDescent="0.35"/>
  <cols>
    <col min="1" max="1" width="3.1796875" customWidth="1"/>
    <col min="2" max="2" width="35.1796875" customWidth="1"/>
    <col min="5" max="5" width="11.453125" customWidth="1"/>
    <col min="6" max="6" width="12.453125" customWidth="1"/>
  </cols>
  <sheetData>
    <row r="4" spans="1:6" ht="51.75" customHeight="1" x14ac:dyDescent="0.35">
      <c r="A4" s="40" t="s">
        <v>120</v>
      </c>
      <c r="B4" s="40"/>
      <c r="C4" s="40"/>
      <c r="D4" s="40"/>
      <c r="E4" s="40"/>
      <c r="F4" s="40"/>
    </row>
    <row r="5" spans="1:6" s="23" customFormat="1" ht="72.5" x14ac:dyDescent="0.35">
      <c r="A5" s="22" t="s">
        <v>106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107</v>
      </c>
    </row>
    <row r="6" spans="1:6" x14ac:dyDescent="0.35">
      <c r="A6" s="13">
        <v>1</v>
      </c>
      <c r="B6" s="4" t="s">
        <v>108</v>
      </c>
      <c r="C6" s="1">
        <v>700</v>
      </c>
      <c r="D6" s="1">
        <v>30</v>
      </c>
      <c r="E6" s="1">
        <v>21000</v>
      </c>
      <c r="F6" s="1" t="s">
        <v>109</v>
      </c>
    </row>
    <row r="7" spans="1:6" ht="29" x14ac:dyDescent="0.35">
      <c r="A7" s="13">
        <v>2</v>
      </c>
      <c r="B7" s="4" t="s">
        <v>110</v>
      </c>
      <c r="C7" s="1">
        <v>40</v>
      </c>
      <c r="D7" s="1">
        <v>30</v>
      </c>
      <c r="E7" s="1">
        <v>1200</v>
      </c>
      <c r="F7" s="1" t="s">
        <v>109</v>
      </c>
    </row>
    <row r="8" spans="1:6" ht="29" x14ac:dyDescent="0.35">
      <c r="A8" s="13">
        <v>3</v>
      </c>
      <c r="B8" s="4" t="s">
        <v>111</v>
      </c>
      <c r="C8" s="1">
        <v>500</v>
      </c>
      <c r="D8" s="1">
        <v>35</v>
      </c>
      <c r="E8" s="1">
        <v>17500</v>
      </c>
      <c r="F8" s="1" t="s">
        <v>109</v>
      </c>
    </row>
    <row r="9" spans="1:6" ht="43.5" x14ac:dyDescent="0.35">
      <c r="A9" s="13">
        <v>4</v>
      </c>
      <c r="B9" s="4" t="s">
        <v>112</v>
      </c>
      <c r="C9" s="1">
        <v>60</v>
      </c>
      <c r="D9" s="1">
        <v>45</v>
      </c>
      <c r="E9" s="1">
        <v>2700</v>
      </c>
      <c r="F9" s="1" t="s">
        <v>109</v>
      </c>
    </row>
    <row r="10" spans="1:6" ht="43.5" x14ac:dyDescent="0.35">
      <c r="A10" s="13">
        <v>5</v>
      </c>
      <c r="B10" s="4" t="s">
        <v>113</v>
      </c>
      <c r="C10" s="1">
        <v>500</v>
      </c>
      <c r="D10" s="1">
        <v>45</v>
      </c>
      <c r="E10" s="1">
        <v>22500</v>
      </c>
      <c r="F10" s="1" t="s">
        <v>109</v>
      </c>
    </row>
    <row r="11" spans="1:6" ht="29" x14ac:dyDescent="0.35">
      <c r="A11" s="13">
        <v>6</v>
      </c>
      <c r="B11" s="4" t="s">
        <v>114</v>
      </c>
      <c r="C11" s="1">
        <v>140</v>
      </c>
      <c r="D11" s="1">
        <v>30</v>
      </c>
      <c r="E11" s="1">
        <v>4200</v>
      </c>
      <c r="F11" s="1" t="s">
        <v>109</v>
      </c>
    </row>
    <row r="12" spans="1:6" ht="29" x14ac:dyDescent="0.35">
      <c r="A12" s="13">
        <v>7</v>
      </c>
      <c r="B12" s="4" t="s">
        <v>115</v>
      </c>
      <c r="C12" s="1">
        <v>240</v>
      </c>
      <c r="D12" s="1">
        <v>40</v>
      </c>
      <c r="E12" s="1">
        <v>9600</v>
      </c>
      <c r="F12" s="1" t="s">
        <v>109</v>
      </c>
    </row>
    <row r="13" spans="1:6" x14ac:dyDescent="0.35">
      <c r="A13" s="13">
        <v>8</v>
      </c>
      <c r="B13" s="4" t="s">
        <v>116</v>
      </c>
      <c r="C13" s="1">
        <v>40</v>
      </c>
      <c r="D13" s="1">
        <v>40</v>
      </c>
      <c r="E13" s="1">
        <v>1600</v>
      </c>
      <c r="F13" s="1" t="s">
        <v>109</v>
      </c>
    </row>
    <row r="14" spans="1:6" x14ac:dyDescent="0.35">
      <c r="A14" s="13">
        <v>9</v>
      </c>
      <c r="B14" s="4" t="s">
        <v>117</v>
      </c>
      <c r="C14" s="1">
        <v>100</v>
      </c>
      <c r="D14" s="1">
        <v>30</v>
      </c>
      <c r="E14" s="1">
        <v>3000</v>
      </c>
      <c r="F14" s="1" t="s">
        <v>109</v>
      </c>
    </row>
    <row r="15" spans="1:6" x14ac:dyDescent="0.35">
      <c r="A15" s="13">
        <v>10</v>
      </c>
      <c r="B15" s="4" t="s">
        <v>118</v>
      </c>
      <c r="C15" s="1">
        <v>20</v>
      </c>
      <c r="D15" s="1">
        <v>30</v>
      </c>
      <c r="E15" s="1">
        <v>600</v>
      </c>
      <c r="F15" s="1" t="s">
        <v>109</v>
      </c>
    </row>
    <row r="16" spans="1:6" x14ac:dyDescent="0.35">
      <c r="A16" s="41" t="s">
        <v>80</v>
      </c>
      <c r="B16" s="42"/>
      <c r="C16" s="42"/>
      <c r="D16" s="43"/>
      <c r="E16" s="1">
        <v>83900</v>
      </c>
      <c r="F16" s="3"/>
    </row>
    <row r="18" spans="3:5" x14ac:dyDescent="0.35">
      <c r="C18" s="39" t="s">
        <v>119</v>
      </c>
      <c r="D18" s="39"/>
      <c r="E18">
        <f>E16*1.1</f>
        <v>92290.000000000015</v>
      </c>
    </row>
  </sheetData>
  <mergeCells count="3">
    <mergeCell ref="C18:D18"/>
    <mergeCell ref="A4:F4"/>
    <mergeCell ref="A16:D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"/>
  <sheetViews>
    <sheetView zoomScaleNormal="100" workbookViewId="0">
      <selection activeCell="C21" sqref="C21"/>
    </sheetView>
  </sheetViews>
  <sheetFormatPr defaultRowHeight="14.5" x14ac:dyDescent="0.35"/>
  <cols>
    <col min="1" max="1" width="5" customWidth="1"/>
    <col min="2" max="2" width="21.26953125" customWidth="1"/>
    <col min="4" max="4" width="12.453125" customWidth="1"/>
    <col min="5" max="5" width="12.26953125" customWidth="1"/>
    <col min="6" max="6" width="16.453125" customWidth="1"/>
  </cols>
  <sheetData>
    <row r="2" spans="1:6" ht="37.5" customHeight="1" x14ac:dyDescent="0.35">
      <c r="A2" s="40" t="s">
        <v>124</v>
      </c>
      <c r="B2" s="40"/>
      <c r="C2" s="40"/>
      <c r="D2" s="40"/>
      <c r="E2" s="40"/>
      <c r="F2" s="40"/>
    </row>
    <row r="3" spans="1:6" s="23" customFormat="1" ht="43.5" x14ac:dyDescent="0.35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121</v>
      </c>
    </row>
    <row r="4" spans="1:6" s="14" customFormat="1" ht="27.75" customHeight="1" x14ac:dyDescent="0.35">
      <c r="A4" s="21">
        <v>1</v>
      </c>
      <c r="B4" s="21" t="s">
        <v>122</v>
      </c>
      <c r="C4" s="21">
        <v>30</v>
      </c>
      <c r="D4" s="24">
        <v>80</v>
      </c>
      <c r="E4" s="24">
        <f>C4*D4</f>
        <v>2400</v>
      </c>
      <c r="F4" s="21" t="s">
        <v>123</v>
      </c>
    </row>
  </sheetData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6"/>
  <sheetViews>
    <sheetView zoomScaleNormal="100" workbookViewId="0">
      <selection activeCell="D14" sqref="D14"/>
    </sheetView>
  </sheetViews>
  <sheetFormatPr defaultRowHeight="14.5" x14ac:dyDescent="0.35"/>
  <cols>
    <col min="1" max="1" width="6.7265625" customWidth="1"/>
    <col min="2" max="2" width="18.54296875" customWidth="1"/>
    <col min="3" max="3" width="9.26953125" customWidth="1"/>
    <col min="4" max="4" width="14" customWidth="1"/>
    <col min="5" max="5" width="12" customWidth="1"/>
    <col min="6" max="6" width="24.7265625" customWidth="1"/>
  </cols>
  <sheetData>
    <row r="3" spans="1:6" x14ac:dyDescent="0.35">
      <c r="A3" s="44" t="s">
        <v>134</v>
      </c>
      <c r="B3" s="44"/>
      <c r="C3" s="44"/>
      <c r="D3" s="44"/>
      <c r="E3" s="44"/>
      <c r="F3" s="44"/>
    </row>
    <row r="5" spans="1:6" s="23" customFormat="1" ht="35.25" customHeight="1" x14ac:dyDescent="0.35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121</v>
      </c>
    </row>
    <row r="6" spans="1:6" ht="29" x14ac:dyDescent="0.35">
      <c r="A6" s="21">
        <v>1</v>
      </c>
      <c r="B6" s="22" t="s">
        <v>125</v>
      </c>
      <c r="C6" s="21">
        <v>25</v>
      </c>
      <c r="D6" s="24">
        <v>150</v>
      </c>
      <c r="E6" s="24">
        <f>C6*D6</f>
        <v>3750</v>
      </c>
      <c r="F6" s="21" t="s">
        <v>123</v>
      </c>
    </row>
  </sheetData>
  <mergeCells count="1">
    <mergeCell ref="A3:F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6"/>
  <sheetViews>
    <sheetView zoomScaleNormal="100" workbookViewId="0">
      <selection activeCell="A2" sqref="A2:F2"/>
    </sheetView>
  </sheetViews>
  <sheetFormatPr defaultRowHeight="14.5" x14ac:dyDescent="0.35"/>
  <cols>
    <col min="1" max="1" width="4.81640625" customWidth="1"/>
    <col min="2" max="2" width="23.81640625" customWidth="1"/>
    <col min="4" max="4" width="13.81640625" customWidth="1"/>
    <col min="5" max="5" width="9.453125" customWidth="1"/>
    <col min="6" max="6" width="23.453125" customWidth="1"/>
  </cols>
  <sheetData>
    <row r="2" spans="1:6" ht="36.75" customHeight="1" thickBot="1" x14ac:dyDescent="0.4">
      <c r="A2" s="45" t="s">
        <v>128</v>
      </c>
      <c r="B2" s="45"/>
      <c r="C2" s="45"/>
      <c r="D2" s="45"/>
      <c r="E2" s="45"/>
      <c r="F2" s="45"/>
    </row>
    <row r="3" spans="1:6" ht="52.5" thickBot="1" x14ac:dyDescent="0.4">
      <c r="A3" s="16" t="s">
        <v>0</v>
      </c>
      <c r="B3" s="16" t="s">
        <v>1</v>
      </c>
      <c r="C3" s="16" t="s">
        <v>2</v>
      </c>
      <c r="D3" s="16" t="s">
        <v>132</v>
      </c>
      <c r="E3" s="16" t="s">
        <v>4</v>
      </c>
      <c r="F3" s="17" t="s">
        <v>126</v>
      </c>
    </row>
    <row r="4" spans="1:6" ht="47" thickBot="1" x14ac:dyDescent="0.4">
      <c r="A4" s="18">
        <v>1</v>
      </c>
      <c r="B4" s="29" t="s">
        <v>127</v>
      </c>
      <c r="C4" s="19">
        <v>1000</v>
      </c>
      <c r="D4" s="25">
        <v>11</v>
      </c>
      <c r="E4" s="19">
        <f>C4*D4</f>
        <v>11000</v>
      </c>
      <c r="F4" s="20" t="s">
        <v>123</v>
      </c>
    </row>
    <row r="5" spans="1:6" ht="28.5" customHeight="1" thickBot="1" x14ac:dyDescent="0.4">
      <c r="A5" s="26" t="s">
        <v>129</v>
      </c>
      <c r="B5" s="30" t="s">
        <v>130</v>
      </c>
      <c r="C5" s="31">
        <v>30</v>
      </c>
      <c r="D5" s="32">
        <v>30</v>
      </c>
      <c r="E5" s="19">
        <f>C5*D5</f>
        <v>900</v>
      </c>
      <c r="F5" s="26" t="s">
        <v>133</v>
      </c>
    </row>
    <row r="6" spans="1:6" ht="15" thickBot="1" x14ac:dyDescent="0.4">
      <c r="A6" s="46" t="s">
        <v>131</v>
      </c>
      <c r="B6" s="46"/>
      <c r="C6" s="46"/>
      <c r="D6" s="46"/>
      <c r="E6" s="27">
        <f>SUM(E4:E5)</f>
        <v>11900</v>
      </c>
      <c r="F6" s="28"/>
    </row>
  </sheetData>
  <mergeCells count="2">
    <mergeCell ref="A2:F2"/>
    <mergeCell ref="A6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lab</vt:lpstr>
      <vt:lpstr>rtg</vt:lpstr>
      <vt:lpstr>mammo</vt:lpstr>
      <vt:lpstr>krio</vt:lpstr>
      <vt:lpstr>cyt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catalina</cp:lastModifiedBy>
  <cp:lastPrinted>2016-08-05T13:45:06Z</cp:lastPrinted>
  <dcterms:created xsi:type="dcterms:W3CDTF">2013-06-11T10:53:19Z</dcterms:created>
  <dcterms:modified xsi:type="dcterms:W3CDTF">2023-04-17T04:41:31Z</dcterms:modified>
</cp:coreProperties>
</file>